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รายงานการใช้จ่าย 68" sheetId="1" r:id="rId1"/>
  </sheets>
  <definedNames>
    <definedName name="_xlnm.Print_Titles" localSheetId="0">'รายงานการใช้จ่าย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<sst xmlns="http://schemas.openxmlformats.org/spreadsheetml/2006/main" count="50" uniqueCount="41">
  <si>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รายงานผลการใช้จ่ายงบประมาณ สถานีตำรวจภูธรปิล๊อก</t>
  </si>
  <si>
    <t>ประจำปีงบประมาณ พ.ศ. 2568  ไตรมาสที่ 1 - 2 ( 8 เดือน )</t>
  </si>
  <si>
    <t>ข้อมูล ณ  31  มีนาคม 2568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</si>
  <si>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</si>
  <si>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</si>
  <si>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</si>
  <si>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</si>
  <si>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</si>
  <si>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</si>
  <si>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</si>
  <si>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</si>
  <si>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</si>
  <si>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</si>
  <si>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</si>
  <si>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</si>
  <si>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</si>
  <si>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</si>
  <si>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</si>
  <si>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</si>
  <si>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</si>
  <si>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</si>
  <si>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</si>
  <si>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โครงการการสกัดกั้น(Heartland)</t>
  </si>
  <si>
    <t xml:space="preserve">กิจกรรมรักษาความปลอดภัย
</t>
  </si>
  <si>
    <t>ต้องดำเนินการตามขั้นระยะเวลา</t>
  </si>
  <si>
    <t>ให้บริการนักท่องเที่ยว</t>
  </si>
  <si>
    <t>ให้ครบถ้วนจึงจะสามารถเบิกจ่ายได้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</si>
  <si>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</si>
  <si>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</si>
  <si>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(๑ ตํารวจ ๑ โรงเรียน)</t>
  </si>
  <si>
    <t>ยาเสพติด รวมทั้งป้องกันการเขาไปเกี่ยวของ</t>
  </si>
  <si>
    <t xml:space="preserve">กับยาเสพติดในเครือขายสังคมออนไลน
</t>
  </si>
  <si>
    <t>รวม</t>
  </si>
  <si>
    <t>ตรวจแล้วถูกต้อง</t>
  </si>
  <si>
    <t xml:space="preserve"> - ทราบ</t>
  </si>
  <si>
    <t xml:space="preserve">                                                ร.ต.ท.</t>
  </si>
  <si>
    <t xml:space="preserve">                      พ.ต.ท. </t>
  </si>
  <si>
    <t>( ทวีศักดิ์ ไชยคงทอง )</t>
  </si>
  <si>
    <t>( ชัยภัฏ พัวพงษ์พันธ์ )</t>
  </si>
  <si>
    <t>สว.(ป).สภ.ปิล๊อก</t>
  </si>
  <si>
    <t>สว.สภ.ปิล๊อก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</si>
</sst>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Calibri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76" fontId="2" fillId="0" borderId="1" xfId="1" applyFont="1" applyFill="1" applyBorder="1" applyAlignment="1">
      <alignment horizontal="center" vertical="top"/>
    </xf>
    <xf numFmtId="176" fontId="2" fillId="0" borderId="4" xfId="1" applyFont="1" applyBorder="1" applyAlignment="1">
      <alignment horizontal="right" vertical="top"/>
    </xf>
    <xf numFmtId="2" fontId="2" fillId="0" borderId="1" xfId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176" fontId="2" fillId="0" borderId="3" xfId="1" applyFont="1" applyFill="1" applyBorder="1" applyAlignment="1">
      <alignment horizontal="center" vertical="top"/>
    </xf>
    <xf numFmtId="176" fontId="2" fillId="0" borderId="5" xfId="1" applyFont="1" applyBorder="1" applyAlignment="1">
      <alignment horizontal="right" vertical="top"/>
    </xf>
    <xf numFmtId="2" fontId="2" fillId="0" borderId="3" xfId="1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76" fontId="2" fillId="0" borderId="2" xfId="1" applyFont="1" applyFill="1" applyBorder="1" applyAlignment="1">
      <alignment horizontal="center" vertical="top"/>
    </xf>
    <xf numFmtId="176" fontId="2" fillId="0" borderId="6" xfId="1" applyFont="1" applyBorder="1" applyAlignment="1">
      <alignment horizontal="right" vertical="top"/>
    </xf>
    <xf numFmtId="2" fontId="2" fillId="0" borderId="2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76" fontId="2" fillId="0" borderId="1" xfId="1" applyFont="1" applyBorder="1" applyAlignment="1">
      <alignment horizontal="right" vertical="top"/>
    </xf>
    <xf numFmtId="176" fontId="2" fillId="0" borderId="2" xfId="1" applyFont="1" applyBorder="1" applyAlignment="1">
      <alignment horizontal="right" vertical="top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176" fontId="3" fillId="0" borderId="9" xfId="1" applyFont="1" applyBorder="1"/>
    <xf numFmtId="176" fontId="3" fillId="0" borderId="9" xfId="1" applyFont="1" applyBorder="1" applyAlignment="1">
      <alignment horizontal="right" vertical="top"/>
    </xf>
    <xf numFmtId="2" fontId="3" fillId="0" borderId="9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265338</xdr:colOff>
      <xdr:row>21</xdr:row>
      <xdr:rowOff>251732</xdr:rowOff>
    </xdr:from>
    <xdr:to>
      <xdr:col>5</xdr:col>
      <xdr:colOff>469445</xdr:colOff>
      <xdr:row>23</xdr:row>
      <xdr:rowOff>242901</xdr:rowOff>
    </xdr:to>
    <xdr:pic>
      <xdr:nvPicPr>
        <xdr:cNvPr id="7" name="รูปภาพ 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235" y="5471160"/>
          <a:ext cx="1286510" cy="524510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</xdr:colOff>
      <xdr:row>22</xdr:row>
      <xdr:rowOff>20411</xdr:rowOff>
    </xdr:from>
    <xdr:to>
      <xdr:col>2</xdr:col>
      <xdr:colOff>1816553</xdr:colOff>
      <xdr:row>23</xdr:row>
      <xdr:rowOff>210911</xdr:rowOff>
    </xdr:to>
    <xdr:pic>
      <xdr:nvPicPr>
        <xdr:cNvPr id="11" name="รูปภาพ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670" y="5506720"/>
          <a:ext cx="163957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zoomScale="112" zoomScaleNormal="112" workbookViewId="0">
      <selection activeCell="F29" sqref="F29"/>
    </sheetView>
  </sheetViews>
  <sheetFormatPr defaultColWidth="9" defaultRowHeight="21" outlineLevelCol="6"/>
  <cols>
    <col min="1" max="1" width="3.66666666666667" style="4" customWidth="1"/>
    <col min="2" max="2" width="34.8888888888889" style="4" customWidth="1"/>
    <col min="3" max="3" width="28.4444444444444" style="4" customWidth="1"/>
    <col min="4" max="4" width="17.6666666666667" style="4" customWidth="1"/>
    <col min="5" max="5" width="15.7777777777778" style="4" customWidth="1"/>
    <col min="6" max="6" width="11.3333333333333" style="4" customWidth="1"/>
    <col min="7" max="7" width="25.7777777777778" style="4" customWidth="1"/>
    <col min="8" max="16384" width="9" style="4"/>
  </cols>
  <sheetData>
    <row r="1" spans="1:7">
      <c r="A1" s="5" t="s">
        <v>0</v>
      </c>
      <c r="B1" s="5"/>
      <c r="C1" s="5"/>
      <c r="D1" s="5"/>
      <c r="E1" s="5"/>
      <c r="F1" s="5"/>
      <c r="G1" s="5"/>
    </row>
    <row r="2" spans="1:7">
      <c r="A2" s="5" t="s">
        <v>1</v>
      </c>
      <c r="B2" s="5"/>
      <c r="C2" s="5"/>
      <c r="D2" s="5"/>
      <c r="E2" s="5"/>
      <c r="F2" s="5"/>
      <c r="G2" s="5"/>
    </row>
    <row r="3" spans="1:7">
      <c r="A3" s="5" t="s">
        <v>2</v>
      </c>
      <c r="B3" s="5"/>
      <c r="C3" s="5"/>
      <c r="D3" s="5"/>
      <c r="E3" s="5"/>
      <c r="F3" s="5"/>
      <c r="G3" s="5"/>
    </row>
    <row r="4" ht="9.75" customHeight="1"/>
    <row r="5" s="1" customFormat="1" spans="1:7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="1" customFormat="1" ht="12.75" customHeight="1" spans="1:7">
      <c r="A6" s="7"/>
      <c r="B6" s="8"/>
      <c r="C6" s="8"/>
      <c r="D6" s="7"/>
      <c r="E6" s="7"/>
      <c r="F6" s="7"/>
      <c r="G6" s="8"/>
    </row>
    <row r="7" s="2" customFormat="1" customHeight="1" spans="1:7">
      <c r="A7" s="9">
        <v>1</v>
      </c>
      <c r="B7" s="10" t="s">
        <v>10</v>
      </c>
      <c r="C7" s="11" t="s">
        <v>11</v>
      </c>
      <c r="D7" s="12">
        <v>680700</v>
      </c>
      <c r="E7" s="13">
        <v>292564</v>
      </c>
      <c r="F7" s="14">
        <f>(E7*100)/D7</f>
        <v>42.9798736594682</v>
      </c>
      <c r="G7" s="11" t="s">
        <v>12</v>
      </c>
    </row>
    <row r="8" s="2" customFormat="1" customHeight="1" spans="1:7">
      <c r="A8" s="15"/>
      <c r="B8" s="16" t="s">
        <v>13</v>
      </c>
      <c r="C8" s="17" t="s">
        <v>14</v>
      </c>
      <c r="D8" s="18"/>
      <c r="E8" s="19"/>
      <c r="F8" s="20"/>
      <c r="G8" s="17" t="s">
        <v>15</v>
      </c>
    </row>
    <row r="9" s="2" customFormat="1" customHeight="1" spans="1:7">
      <c r="A9" s="21"/>
      <c r="B9" s="22" t="s">
        <v>16</v>
      </c>
      <c r="C9" s="23"/>
      <c r="D9" s="24"/>
      <c r="E9" s="25"/>
      <c r="F9" s="26"/>
      <c r="G9" s="23"/>
    </row>
    <row r="10" s="2" customFormat="1" customHeight="1" spans="1:7">
      <c r="A10" s="27">
        <v>2</v>
      </c>
      <c r="B10" s="10" t="s">
        <v>10</v>
      </c>
      <c r="C10" s="11" t="s">
        <v>17</v>
      </c>
      <c r="D10" s="12">
        <v>19000</v>
      </c>
      <c r="E10" s="13">
        <v>19000</v>
      </c>
      <c r="F10" s="14">
        <f>(E10*100)/D10</f>
        <v>100</v>
      </c>
      <c r="G10" s="11" t="s">
        <v>12</v>
      </c>
    </row>
    <row r="11" s="2" customFormat="1" customHeight="1" spans="1:7">
      <c r="A11" s="28"/>
      <c r="B11" s="17" t="s">
        <v>18</v>
      </c>
      <c r="C11" s="17" t="s">
        <v>19</v>
      </c>
      <c r="D11" s="18"/>
      <c r="E11" s="19"/>
      <c r="F11" s="20"/>
      <c r="G11" s="17" t="s">
        <v>15</v>
      </c>
    </row>
    <row r="12" s="2" customFormat="1" customHeight="1" spans="1:7">
      <c r="A12" s="29"/>
      <c r="B12" s="17" t="s">
        <v>20</v>
      </c>
      <c r="C12" s="23"/>
      <c r="D12" s="24"/>
      <c r="E12" s="25"/>
      <c r="F12" s="26"/>
      <c r="G12" s="17"/>
    </row>
    <row r="13" s="2" customFormat="1" customHeight="1" spans="1:7">
      <c r="A13" s="27">
        <v>3</v>
      </c>
      <c r="B13" s="10" t="s">
        <v>10</v>
      </c>
      <c r="C13" s="11" t="s">
        <v>21</v>
      </c>
      <c r="D13" s="12">
        <v>7200</v>
      </c>
      <c r="E13" s="12">
        <v>7200</v>
      </c>
      <c r="F13" s="14">
        <f>(E13*100)/D13</f>
        <v>100</v>
      </c>
      <c r="G13" s="11" t="s">
        <v>12</v>
      </c>
    </row>
    <row r="14" s="2" customFormat="1" customHeight="1" spans="1:7">
      <c r="A14" s="28"/>
      <c r="B14" s="17" t="s">
        <v>22</v>
      </c>
      <c r="C14" s="17"/>
      <c r="D14" s="18"/>
      <c r="E14" s="18"/>
      <c r="F14" s="26"/>
      <c r="G14" s="17" t="s">
        <v>15</v>
      </c>
    </row>
    <row r="15" s="2" customFormat="1" customHeight="1" spans="1:7">
      <c r="A15" s="27">
        <v>4</v>
      </c>
      <c r="B15" s="11" t="s">
        <v>10</v>
      </c>
      <c r="C15" s="30" t="s">
        <v>23</v>
      </c>
      <c r="D15" s="12">
        <v>65600</v>
      </c>
      <c r="E15" s="31">
        <v>65600</v>
      </c>
      <c r="F15" s="14">
        <f>(E15*100)/D15</f>
        <v>100</v>
      </c>
      <c r="G15" s="11" t="s">
        <v>24</v>
      </c>
    </row>
    <row r="16" s="2" customFormat="1" customHeight="1" spans="1:7">
      <c r="A16" s="29"/>
      <c r="B16" s="17"/>
      <c r="C16" s="17" t="s">
        <v>25</v>
      </c>
      <c r="D16" s="24"/>
      <c r="E16" s="32"/>
      <c r="F16" s="26"/>
      <c r="G16" s="17" t="s">
        <v>26</v>
      </c>
    </row>
    <row r="17" s="2" customFormat="1" customHeight="1" spans="1:7">
      <c r="A17" s="9">
        <v>5</v>
      </c>
      <c r="B17" s="10" t="s">
        <v>27</v>
      </c>
      <c r="C17" s="30" t="s">
        <v>28</v>
      </c>
      <c r="D17" s="12">
        <v>2140</v>
      </c>
      <c r="E17" s="13">
        <v>2140</v>
      </c>
      <c r="F17" s="14">
        <f>(E17*100)/D17</f>
        <v>100</v>
      </c>
      <c r="G17" s="11" t="s">
        <v>24</v>
      </c>
    </row>
    <row r="18" s="2" customFormat="1" customHeight="1" spans="1:7">
      <c r="A18" s="15"/>
      <c r="B18" s="33" t="s">
        <v>29</v>
      </c>
      <c r="C18" s="17" t="s">
        <v>30</v>
      </c>
      <c r="D18" s="18"/>
      <c r="E18" s="19"/>
      <c r="F18" s="20"/>
      <c r="G18" s="17" t="s">
        <v>26</v>
      </c>
    </row>
    <row r="19" s="2" customFormat="1" customHeight="1" spans="1:7">
      <c r="A19" s="15"/>
      <c r="B19" s="16"/>
      <c r="C19" s="34" t="s">
        <v>31</v>
      </c>
      <c r="D19" s="18"/>
      <c r="E19" s="19"/>
      <c r="F19" s="26"/>
      <c r="G19" s="17"/>
    </row>
    <row r="20" s="3" customFormat="1" customHeight="1" spans="1:7">
      <c r="A20" s="35" t="s">
        <v>32</v>
      </c>
      <c r="B20" s="36"/>
      <c r="C20" s="37"/>
      <c r="D20" s="38">
        <f>SUM(D7:D19)</f>
        <v>774640</v>
      </c>
      <c r="E20" s="39">
        <f>SUM(E7:E19)</f>
        <v>386504</v>
      </c>
      <c r="F20" s="40">
        <f>(E20*100)/D20</f>
        <v>49.8946607456367</v>
      </c>
      <c r="G20" s="37"/>
    </row>
    <row r="21" ht="10.5" customHeight="1"/>
    <row r="22" spans="3:5">
      <c r="C22" s="5" t="s">
        <v>33</v>
      </c>
      <c r="E22" s="41" t="s">
        <v>34</v>
      </c>
    </row>
    <row r="24" spans="2:5">
      <c r="B24" s="42" t="s">
        <v>35</v>
      </c>
      <c r="C24" s="42"/>
      <c r="D24" s="42" t="s">
        <v>36</v>
      </c>
      <c r="E24" s="42"/>
    </row>
    <row r="25" spans="3:6">
      <c r="C25" s="41" t="s">
        <v>37</v>
      </c>
      <c r="E25" s="41" t="s">
        <v>38</v>
      </c>
      <c r="F25" s="41"/>
    </row>
    <row r="26" spans="3:6">
      <c r="C26" s="41" t="s">
        <v>39</v>
      </c>
      <c r="E26" s="41" t="s">
        <v>40</v>
      </c>
      <c r="F26" s="41"/>
    </row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</sheetData>
  <mergeCells count="35">
    <mergeCell ref="A1:G1"/>
    <mergeCell ref="A2:G2"/>
    <mergeCell ref="A3:G3"/>
    <mergeCell ref="A20:B20"/>
    <mergeCell ref="B24:C24"/>
    <mergeCell ref="D24:E24"/>
    <mergeCell ref="E25:F25"/>
    <mergeCell ref="E26:F26"/>
    <mergeCell ref="A5:A6"/>
    <mergeCell ref="A7:A9"/>
    <mergeCell ref="A10:A12"/>
    <mergeCell ref="A13:A14"/>
    <mergeCell ref="A15:A16"/>
    <mergeCell ref="A17:A19"/>
    <mergeCell ref="B5:B6"/>
    <mergeCell ref="C5:C6"/>
    <mergeCell ref="D5:D6"/>
    <mergeCell ref="D7:D9"/>
    <mergeCell ref="D10:D12"/>
    <mergeCell ref="D13:D14"/>
    <mergeCell ref="D15:D16"/>
    <mergeCell ref="D17:D19"/>
    <mergeCell ref="E5:E6"/>
    <mergeCell ref="E7:E9"/>
    <mergeCell ref="E10:E12"/>
    <mergeCell ref="E13:E14"/>
    <mergeCell ref="E15:E16"/>
    <mergeCell ref="E17:E19"/>
    <mergeCell ref="F5:F6"/>
    <mergeCell ref="F7:F9"/>
    <mergeCell ref="F10:F12"/>
    <mergeCell ref="F13:F14"/>
    <mergeCell ref="F15:F16"/>
    <mergeCell ref="F17:F19"/>
    <mergeCell ref="G5:G6"/>
  </mergeCells>
  <pageMargins left="0.236220472440945" right="0.236220472440945" top="0.354330708661417" bottom="0.354330708661417" header="0.31496062992126" footer="0.31496062992126"/>
  <pageSetup paperSize="9" orientation="landscape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รายงานการใช้จ่าย 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nonch</cp:lastModifiedBy>
  <dcterms:created xsi:type="dcterms:W3CDTF">2023-02-21T09:23:00Z</dcterms:created>
  <cp:lastPrinted>2024-01-29T03:26:00Z</cp:lastPrinted>
  <dcterms:modified xsi:type="dcterms:W3CDTF">2025-04-19T14:57:56Z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38DEF7B6B4F442D89D66A2BE0BCBBBD9_13</vt:lpwstr>
  </property>
  <property fmtid="{D5CDD505-2E9C-101B-9397-08002B2CF9AE}" pid="3" name="KSOProductBuildVer">
    <vt:lpwstr>1033-12.2.0.20795</vt:lpwstr>
  </property>
</Properties>
</file>